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1\32 舗装修繕(工事)\18 (R1年9月18日審査会) R1徳土 宮倉徳島線 徳・大谷 舗装工事(2)\01 当初設計書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44" i="1" l="1"/>
  <c r="G43" i="1" s="1"/>
  <c r="G42" i="1" s="1"/>
  <c r="G37" i="1"/>
  <c r="G29" i="1" s="1"/>
  <c r="G35" i="1"/>
  <c r="G30" i="1"/>
  <c r="G22" i="1"/>
  <c r="G16" i="1" s="1"/>
  <c r="G17" i="1"/>
  <c r="G12" i="1"/>
  <c r="G11" i="1"/>
  <c r="G10" i="1" s="1"/>
  <c r="G41" i="1" l="1"/>
  <c r="G49" i="1" l="1"/>
  <c r="G51" i="1" s="1"/>
  <c r="G52" i="1" s="1"/>
  <c r="G47" i="1"/>
</calcChain>
</file>

<file path=xl/sharedStrings.xml><?xml version="1.0" encoding="utf-8"?>
<sst xmlns="http://schemas.openxmlformats.org/spreadsheetml/2006/main" count="99" uniqueCount="62">
  <si>
    <t>工事費内訳書</t>
  </si>
  <si>
    <t>住　　　　所</t>
  </si>
  <si>
    <t>商号又は名称</t>
  </si>
  <si>
    <t>代 表 者 名</t>
  </si>
  <si>
    <t>工 事 名</t>
  </si>
  <si>
    <t>Ｒ１徳土　宮倉徳島線　徳・大谷他　舗装工事（２）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</si>
  <si>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</si>
  <si>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</si>
  <si>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</si>
  <si>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</si>
  <si>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</si>
  <si>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</si>
  <si>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</si>
  <si>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</si>
  <si>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</si>
  <si>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</si>
  <si>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>m3</t>
  </si>
  <si>
    <t>土砂等運搬　
　(夜間)(既設路盤材)
　現場→仮置場 L=3.0km</t>
  </si>
  <si>
    <t>積込(ﾙｰｽﾞ)
　仮置場</t>
  </si>
  <si>
    <t>土砂等運搬
　仮置場→津田埋立地
　L=3.0km</t>
  </si>
  <si>
    <t>舗装工</t>
  </si>
  <si>
    <t>路面切削工
　(夜間)</t>
  </si>
  <si>
    <t>路面切削
　(既設As層)</t>
  </si>
  <si>
    <t>m2</t>
  </si>
  <si>
    <t>路面切削
　(既設路盤)</t>
  </si>
  <si>
    <t>殻運搬(路面切削)</t>
  </si>
  <si>
    <t>殻処分</t>
  </si>
  <si>
    <t>舗装打換え工
　(夜間)</t>
  </si>
  <si>
    <t>舗装版切断</t>
  </si>
  <si>
    <t>m</t>
  </si>
  <si>
    <t>汚泥処理　</t>
  </si>
  <si>
    <t>不陸整正　</t>
  </si>
  <si>
    <t>上層路盤</t>
  </si>
  <si>
    <t>基層</t>
  </si>
  <si>
    <t>表層
　(ﾀｯｸｺｰﾄ PKM-T)</t>
  </si>
  <si>
    <t>仮設工</t>
  </si>
  <si>
    <t>仮舗装工　
　(夜間)</t>
  </si>
  <si>
    <t>段差すりつけ舗装</t>
  </si>
  <si>
    <t>段差すりつけ舗装撤去　</t>
  </si>
  <si>
    <t>殻運搬　</t>
  </si>
  <si>
    <t>殻処分　</t>
  </si>
  <si>
    <t>仮区画線工
　(夜間)</t>
  </si>
  <si>
    <t>仮区画線</t>
  </si>
  <si>
    <t>交通管理工</t>
  </si>
  <si>
    <t>交通誘導警備員
　A(夜間)</t>
  </si>
  <si>
    <t>人日</t>
  </si>
  <si>
    <t>交通誘導警備員
　B(夜間)</t>
  </si>
  <si>
    <t>列車見張員　
　(夜間)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</si>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</sst>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G11+G16+G29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16</v>
      </c>
      <c r="F12" s="9">
        <v>420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17</v>
      </c>
      <c r="E13" s="8" t="s">
        <v>16</v>
      </c>
      <c r="F13" s="9">
        <v>140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16</v>
      </c>
      <c r="F14" s="9">
        <v>140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16</v>
      </c>
      <c r="F15" s="9">
        <v>140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24" t="s">
        <v>20</v>
      </c>
      <c r="C16" s="24"/>
      <c r="D16" s="24"/>
      <c r="E16" s="8" t="s">
        <v>13</v>
      </c>
      <c r="F16" s="9">
        <v>1</v>
      </c>
      <c r="G16" s="11">
        <f>G17+G22</f>
        <v>0</v>
      </c>
      <c r="I16" s="13">
        <v>7</v>
      </c>
      <c r="J16" s="14">
        <v>2</v>
      </c>
    </row>
    <row r="17" spans="1:10" ht="42" customHeight="1" x14ac:dyDescent="0.15">
      <c r="A17" s="6"/>
      <c r="B17" s="7"/>
      <c r="C17" s="24" t="s">
        <v>21</v>
      </c>
      <c r="D17" s="24"/>
      <c r="E17" s="8" t="s">
        <v>13</v>
      </c>
      <c r="F17" s="9">
        <v>1</v>
      </c>
      <c r="G17" s="11">
        <f>G18+G19+G20+G21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23</v>
      </c>
      <c r="F18" s="9">
        <v>1740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23</v>
      </c>
      <c r="F19" s="9">
        <v>1740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25</v>
      </c>
      <c r="E20" s="8" t="s">
        <v>16</v>
      </c>
      <c r="F20" s="9">
        <v>209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16</v>
      </c>
      <c r="F21" s="9">
        <v>209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24" t="s">
        <v>27</v>
      </c>
      <c r="D22" s="24"/>
      <c r="E22" s="8" t="s">
        <v>13</v>
      </c>
      <c r="F22" s="9">
        <v>1</v>
      </c>
      <c r="G22" s="11">
        <f>G23+G24+G25+G26+G27+G28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29</v>
      </c>
      <c r="F23" s="9">
        <v>6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16</v>
      </c>
      <c r="F24" s="10">
        <v>0.1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23</v>
      </c>
      <c r="F25" s="9">
        <v>1740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23</v>
      </c>
      <c r="F26" s="9">
        <v>1740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23</v>
      </c>
      <c r="F27" s="9">
        <v>1740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23</v>
      </c>
      <c r="F28" s="9">
        <v>1740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24" t="s">
        <v>35</v>
      </c>
      <c r="C29" s="24"/>
      <c r="D29" s="24"/>
      <c r="E29" s="8" t="s">
        <v>13</v>
      </c>
      <c r="F29" s="9">
        <v>1</v>
      </c>
      <c r="G29" s="11">
        <f>G30+G35+G37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36</v>
      </c>
      <c r="D30" s="24"/>
      <c r="E30" s="8" t="s">
        <v>13</v>
      </c>
      <c r="F30" s="9">
        <v>1</v>
      </c>
      <c r="G30" s="11">
        <f>G31+G32+G33+G34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23</v>
      </c>
      <c r="F31" s="9">
        <v>189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23</v>
      </c>
      <c r="F32" s="9">
        <v>189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39</v>
      </c>
      <c r="E33" s="8" t="s">
        <v>16</v>
      </c>
      <c r="F33" s="9">
        <v>5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40</v>
      </c>
      <c r="E34" s="8" t="s">
        <v>16</v>
      </c>
      <c r="F34" s="9">
        <v>5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24" t="s">
        <v>41</v>
      </c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42</v>
      </c>
      <c r="E36" s="8" t="s">
        <v>29</v>
      </c>
      <c r="F36" s="9">
        <v>280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24" t="s">
        <v>43</v>
      </c>
      <c r="D37" s="24"/>
      <c r="E37" s="8" t="s">
        <v>13</v>
      </c>
      <c r="F37" s="9">
        <v>1</v>
      </c>
      <c r="G37" s="11">
        <f>G38+G39+G40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44</v>
      </c>
      <c r="E38" s="8" t="s">
        <v>45</v>
      </c>
      <c r="F38" s="9">
        <v>11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46</v>
      </c>
      <c r="E39" s="8" t="s">
        <v>45</v>
      </c>
      <c r="F39" s="9">
        <v>109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47</v>
      </c>
      <c r="E40" s="8" t="s">
        <v>45</v>
      </c>
      <c r="F40" s="9">
        <v>4</v>
      </c>
      <c r="G40" s="12"/>
      <c r="I40" s="13">
        <v>31</v>
      </c>
      <c r="J40" s="14">
        <v>4</v>
      </c>
    </row>
    <row r="41" spans="1:10" ht="42" customHeight="1" x14ac:dyDescent="0.15">
      <c r="A41" s="23" t="s">
        <v>48</v>
      </c>
      <c r="B41" s="24"/>
      <c r="C41" s="24"/>
      <c r="D41" s="24"/>
      <c r="E41" s="8" t="s">
        <v>13</v>
      </c>
      <c r="F41" s="9">
        <v>1</v>
      </c>
      <c r="G41" s="11">
        <f>G11+G16+G29</f>
        <v>0</v>
      </c>
      <c r="I41" s="13">
        <v>32</v>
      </c>
      <c r="J41" s="14">
        <v>20</v>
      </c>
    </row>
    <row r="42" spans="1:10" ht="42" customHeight="1" x14ac:dyDescent="0.15">
      <c r="A42" s="23" t="s">
        <v>49</v>
      </c>
      <c r="B42" s="24"/>
      <c r="C42" s="24"/>
      <c r="D42" s="24"/>
      <c r="E42" s="8" t="s">
        <v>13</v>
      </c>
      <c r="F42" s="9">
        <v>1</v>
      </c>
      <c r="G42" s="11">
        <f>G43+G46</f>
        <v>0</v>
      </c>
      <c r="I42" s="13">
        <v>33</v>
      </c>
      <c r="J42" s="14">
        <v>200</v>
      </c>
    </row>
    <row r="43" spans="1:10" ht="42" customHeight="1" x14ac:dyDescent="0.15">
      <c r="A43" s="6"/>
      <c r="B43" s="24" t="s">
        <v>50</v>
      </c>
      <c r="C43" s="24"/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2</v>
      </c>
    </row>
    <row r="44" spans="1:10" ht="42" customHeight="1" x14ac:dyDescent="0.15">
      <c r="A44" s="6"/>
      <c r="B44" s="7"/>
      <c r="C44" s="24" t="s">
        <v>51</v>
      </c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52</v>
      </c>
      <c r="E45" s="8" t="s">
        <v>53</v>
      </c>
      <c r="F45" s="9">
        <v>1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24" t="s">
        <v>54</v>
      </c>
      <c r="C46" s="24"/>
      <c r="D46" s="24"/>
      <c r="E46" s="8" t="s">
        <v>13</v>
      </c>
      <c r="F46" s="9">
        <v>1</v>
      </c>
      <c r="G46" s="12"/>
      <c r="I46" s="13">
        <v>37</v>
      </c>
      <c r="J46" s="14"/>
    </row>
    <row r="47" spans="1:10" ht="42" customHeight="1" x14ac:dyDescent="0.15">
      <c r="A47" s="23" t="s">
        <v>55</v>
      </c>
      <c r="B47" s="24"/>
      <c r="C47" s="24"/>
      <c r="D47" s="24"/>
      <c r="E47" s="8" t="s">
        <v>13</v>
      </c>
      <c r="F47" s="9">
        <v>1</v>
      </c>
      <c r="G47" s="11">
        <f>G41+G42</f>
        <v>0</v>
      </c>
      <c r="I47" s="13">
        <v>38</v>
      </c>
      <c r="J47" s="14"/>
    </row>
    <row r="48" spans="1:10" ht="42" customHeight="1" x14ac:dyDescent="0.15">
      <c r="A48" s="6"/>
      <c r="B48" s="24" t="s">
        <v>56</v>
      </c>
      <c r="C48" s="24"/>
      <c r="D48" s="24"/>
      <c r="E48" s="8" t="s">
        <v>13</v>
      </c>
      <c r="F48" s="9">
        <v>1</v>
      </c>
      <c r="G48" s="12"/>
      <c r="I48" s="13">
        <v>39</v>
      </c>
      <c r="J48" s="14">
        <v>210</v>
      </c>
    </row>
    <row r="49" spans="1:10" ht="42" customHeight="1" x14ac:dyDescent="0.15">
      <c r="A49" s="23" t="s">
        <v>57</v>
      </c>
      <c r="B49" s="24"/>
      <c r="C49" s="24"/>
      <c r="D49" s="24"/>
      <c r="E49" s="8" t="s">
        <v>13</v>
      </c>
      <c r="F49" s="9">
        <v>1</v>
      </c>
      <c r="G49" s="11">
        <f>G41+G42+G48</f>
        <v>0</v>
      </c>
      <c r="I49" s="13">
        <v>40</v>
      </c>
      <c r="J49" s="14"/>
    </row>
    <row r="50" spans="1:10" ht="42" customHeight="1" x14ac:dyDescent="0.15">
      <c r="A50" s="6"/>
      <c r="B50" s="24" t="s">
        <v>58</v>
      </c>
      <c r="C50" s="24"/>
      <c r="D50" s="24"/>
      <c r="E50" s="8" t="s">
        <v>13</v>
      </c>
      <c r="F50" s="9">
        <v>1</v>
      </c>
      <c r="G50" s="12"/>
      <c r="I50" s="13">
        <v>41</v>
      </c>
      <c r="J50" s="14">
        <v>220</v>
      </c>
    </row>
    <row r="51" spans="1:10" ht="42" customHeight="1" x14ac:dyDescent="0.15">
      <c r="A51" s="23" t="s">
        <v>59</v>
      </c>
      <c r="B51" s="24"/>
      <c r="C51" s="24"/>
      <c r="D51" s="24"/>
      <c r="E51" s="8" t="s">
        <v>13</v>
      </c>
      <c r="F51" s="9">
        <v>1</v>
      </c>
      <c r="G51" s="11">
        <f>G49+G50</f>
        <v>0</v>
      </c>
      <c r="I51" s="13">
        <v>42</v>
      </c>
      <c r="J51" s="14">
        <v>30</v>
      </c>
    </row>
    <row r="52" spans="1:10" ht="42" customHeight="1" x14ac:dyDescent="0.15">
      <c r="A52" s="25" t="s">
        <v>60</v>
      </c>
      <c r="B52" s="26"/>
      <c r="C52" s="26"/>
      <c r="D52" s="26"/>
      <c r="E52" s="15" t="s">
        <v>61</v>
      </c>
      <c r="F52" s="16" t="s">
        <v>61</v>
      </c>
      <c r="G52" s="17">
        <f>G51</f>
        <v>0</v>
      </c>
      <c r="I52" s="18">
        <v>43</v>
      </c>
      <c r="J52" s="18">
        <v>90</v>
      </c>
    </row>
  </sheetData>
  <sheetProtection sheet="1"/>
  <mergeCells count="49">
    <mergeCell ref="A49:D49"/>
    <mergeCell ref="B50:D50"/>
    <mergeCell ref="A51:D51"/>
    <mergeCell ref="A52:D52"/>
    <mergeCell ref="C44:D44"/>
    <mergeCell ref="D45"/>
    <mergeCell ref="B46:D46"/>
    <mergeCell ref="A47:D47"/>
    <mergeCell ref="B48:D48"/>
    <mergeCell ref="D39"/>
    <mergeCell ref="D40"/>
    <mergeCell ref="A41:D41"/>
    <mergeCell ref="A42:D42"/>
    <mergeCell ref="B43:D43"/>
    <mergeCell ref="D34"/>
    <mergeCell ref="C35:D35"/>
    <mergeCell ref="D36"/>
    <mergeCell ref="C37:D37"/>
    <mergeCell ref="D38"/>
    <mergeCell ref="B29:D29"/>
    <mergeCell ref="C30:D30"/>
    <mergeCell ref="D31"/>
    <mergeCell ref="D32"/>
    <mergeCell ref="D33"/>
    <mergeCell ref="D24"/>
    <mergeCell ref="D25"/>
    <mergeCell ref="D26"/>
    <mergeCell ref="D27"/>
    <mergeCell ref="D28"/>
    <mergeCell ref="D19"/>
    <mergeCell ref="D20"/>
    <mergeCell ref="D21"/>
    <mergeCell ref="C22:D22"/>
    <mergeCell ref="D23"/>
    <mergeCell ref="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2019-09-16T10:16:05Z</dcterms:created>
  <dcterms:modified xsi:type="dcterms:W3CDTF">2019-09-16T10:16:08Z</dcterms:modified>
</cp:coreProperties>
</file>